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P40" i="1" s="1"/>
  <c r="O28" i="1"/>
  <c r="O40" i="1" s="1"/>
  <c r="H27" i="1"/>
  <c r="G27" i="1"/>
  <c r="P19" i="1"/>
  <c r="O19" i="1"/>
  <c r="P14" i="1"/>
  <c r="P23" i="1" s="1"/>
  <c r="O14" i="1"/>
  <c r="O23" i="1" s="1"/>
  <c r="H14" i="1"/>
  <c r="H48" i="1" s="1"/>
  <c r="P43" i="1" s="1"/>
  <c r="P48" i="1" s="1"/>
  <c r="G14" i="1"/>
  <c r="G48" i="1" s="1"/>
  <c r="O43" i="1" s="1"/>
  <c r="O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<sst xmlns="http://schemas.openxmlformats.org/spreadsheetml/2006/main" count="64" uniqueCount="55">
  <si>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</si>
  <si>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30 de junio del 2016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</si>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</sst>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2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41" zoomScale="80" zoomScaleNormal="80" workbookViewId="0">
      <selection activeCell="L56" sqref="L56:O56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2016</v>
      </c>
      <c r="H9" s="23">
        <v>2015</v>
      </c>
      <c r="I9" s="24"/>
      <c r="J9" s="21" t="s">
        <v>5</v>
      </c>
      <c r="K9" s="21"/>
      <c r="L9" s="21"/>
      <c r="M9" s="21"/>
      <c r="N9" s="22"/>
      <c r="O9" s="23">
        <v>2016</v>
      </c>
      <c r="P9" s="23">
        <v>2015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24407165.77</v>
      </c>
      <c r="H14" s="35">
        <f>SUM(H15:H25)</f>
        <v>38181488.329999998</v>
      </c>
      <c r="I14" s="31"/>
      <c r="J14" s="31"/>
      <c r="K14" s="33" t="s">
        <v>8</v>
      </c>
      <c r="L14" s="33"/>
      <c r="M14" s="33"/>
      <c r="N14" s="33"/>
      <c r="O14" s="35">
        <f>SUM(O15:O17)</f>
        <v>14468475.470000001</v>
      </c>
      <c r="P14" s="35">
        <f>SUM(P15:P17)</f>
        <v>6458621.6699999999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7">
        <v>11651313.41</v>
      </c>
      <c r="P15" s="37">
        <v>-6112258.6799999997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7">
        <v>2838536.65</v>
      </c>
      <c r="P16" s="37">
        <v>12570880.35</v>
      </c>
      <c r="Q16" s="29"/>
    </row>
    <row r="17" spans="1:17" ht="15" customHeight="1" x14ac:dyDescent="0.2">
      <c r="A17" s="30"/>
      <c r="B17" s="31"/>
      <c r="C17" s="39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-21374.59</v>
      </c>
      <c r="P17" s="37">
        <v>0</v>
      </c>
      <c r="Q17" s="29"/>
    </row>
    <row r="18" spans="1:17" ht="15" customHeight="1" x14ac:dyDescent="0.2">
      <c r="A18" s="30"/>
      <c r="B18" s="31"/>
      <c r="C18" s="39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39"/>
      <c r="D19" s="36" t="s">
        <v>16</v>
      </c>
      <c r="E19" s="36"/>
      <c r="F19" s="36"/>
      <c r="G19" s="37">
        <v>1102642.6299999999</v>
      </c>
      <c r="H19" s="37">
        <v>990627.3</v>
      </c>
      <c r="I19" s="31"/>
      <c r="J19" s="31"/>
      <c r="K19" s="40" t="s">
        <v>17</v>
      </c>
      <c r="L19" s="40"/>
      <c r="M19" s="40"/>
      <c r="N19" s="40"/>
      <c r="O19" s="35">
        <f>SUM(O20:O22)</f>
        <v>10312364.060000001</v>
      </c>
      <c r="P19" s="35">
        <f>SUM(P20:P22)</f>
        <v>6467150.9499999993</v>
      </c>
      <c r="Q19" s="29"/>
    </row>
    <row r="20" spans="1:17" ht="15" customHeight="1" x14ac:dyDescent="0.2">
      <c r="A20" s="30"/>
      <c r="B20" s="31"/>
      <c r="C20" s="39"/>
      <c r="D20" s="36" t="s">
        <v>18</v>
      </c>
      <c r="E20" s="36"/>
      <c r="F20" s="36"/>
      <c r="G20" s="37">
        <v>1445402.15</v>
      </c>
      <c r="H20" s="37">
        <v>128671.16</v>
      </c>
      <c r="I20" s="31"/>
      <c r="J20" s="31"/>
      <c r="K20" s="28"/>
      <c r="L20" s="39" t="s">
        <v>10</v>
      </c>
      <c r="M20" s="39"/>
      <c r="N20" s="39"/>
      <c r="O20" s="37">
        <v>9147318.3800000008</v>
      </c>
      <c r="P20" s="37">
        <v>4196701.5999999996</v>
      </c>
      <c r="Q20" s="29"/>
    </row>
    <row r="21" spans="1:17" ht="15" customHeight="1" x14ac:dyDescent="0.2">
      <c r="A21" s="30"/>
      <c r="B21" s="31"/>
      <c r="C21" s="39"/>
      <c r="D21" s="36" t="s">
        <v>19</v>
      </c>
      <c r="E21" s="36"/>
      <c r="F21" s="36"/>
      <c r="G21" s="37">
        <v>0</v>
      </c>
      <c r="H21" s="37">
        <v>0</v>
      </c>
      <c r="I21" s="31"/>
      <c r="J21" s="31"/>
      <c r="K21" s="28"/>
      <c r="L21" s="38" t="s">
        <v>12</v>
      </c>
      <c r="M21" s="38"/>
      <c r="N21" s="38"/>
      <c r="O21" s="37">
        <v>1165045.68</v>
      </c>
      <c r="P21" s="37">
        <v>2270449.35</v>
      </c>
      <c r="Q21" s="29"/>
    </row>
    <row r="22" spans="1:17" ht="28.5" customHeight="1" x14ac:dyDescent="0.2">
      <c r="A22" s="30"/>
      <c r="B22" s="31"/>
      <c r="C22" s="39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39"/>
      <c r="D23" s="36" t="s">
        <v>22</v>
      </c>
      <c r="E23" s="36"/>
      <c r="F23" s="36"/>
      <c r="G23" s="37">
        <v>7558365</v>
      </c>
      <c r="H23" s="37">
        <v>12562090.939999999</v>
      </c>
      <c r="I23" s="31"/>
      <c r="J23" s="31"/>
      <c r="K23" s="33" t="s">
        <v>23</v>
      </c>
      <c r="L23" s="33"/>
      <c r="M23" s="33"/>
      <c r="N23" s="33"/>
      <c r="O23" s="35">
        <f>O14-O19</f>
        <v>4156111.41</v>
      </c>
      <c r="P23" s="35">
        <f>P14-P19</f>
        <v>-8529.2799999993294</v>
      </c>
      <c r="Q23" s="29"/>
    </row>
    <row r="24" spans="1:17" ht="15" customHeight="1" x14ac:dyDescent="0.2">
      <c r="A24" s="30"/>
      <c r="B24" s="31"/>
      <c r="C24" s="39"/>
      <c r="D24" s="36" t="s">
        <v>24</v>
      </c>
      <c r="E24" s="36"/>
      <c r="F24" s="36"/>
      <c r="G24" s="37">
        <v>14300703.35</v>
      </c>
      <c r="H24" s="37">
        <v>24500006.82</v>
      </c>
      <c r="I24" s="31"/>
      <c r="J24" s="31"/>
      <c r="Q24" s="29"/>
    </row>
    <row r="25" spans="1:17" ht="15" customHeight="1" x14ac:dyDescent="0.2">
      <c r="A25" s="30"/>
      <c r="B25" s="31"/>
      <c r="C25" s="39"/>
      <c r="D25" s="36" t="s">
        <v>25</v>
      </c>
      <c r="E25" s="36"/>
      <c r="F25" s="41"/>
      <c r="G25" s="37">
        <v>52.64</v>
      </c>
      <c r="H25" s="37">
        <v>92.11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18914376.030000001</v>
      </c>
      <c r="H27" s="35">
        <f>SUM(H28:H46)</f>
        <v>37423781.280000001</v>
      </c>
      <c r="I27" s="31"/>
      <c r="J27" s="31"/>
      <c r="K27" s="32"/>
      <c r="L27" s="31"/>
      <c r="M27" s="41"/>
      <c r="N27" s="41"/>
      <c r="O27" s="34"/>
      <c r="P27" s="34"/>
      <c r="Q27" s="29"/>
    </row>
    <row r="28" spans="1:17" ht="15" customHeight="1" x14ac:dyDescent="0.2">
      <c r="A28" s="30"/>
      <c r="B28" s="31"/>
      <c r="C28" s="40"/>
      <c r="D28" s="36" t="s">
        <v>27</v>
      </c>
      <c r="E28" s="36"/>
      <c r="F28" s="36"/>
      <c r="G28" s="37">
        <v>15424909.75</v>
      </c>
      <c r="H28" s="37">
        <v>30283729.5</v>
      </c>
      <c r="I28" s="31"/>
      <c r="J28" s="31"/>
      <c r="K28" s="40" t="s">
        <v>8</v>
      </c>
      <c r="L28" s="40"/>
      <c r="M28" s="40"/>
      <c r="N28" s="40"/>
      <c r="O28" s="35">
        <f>O29+O32</f>
        <v>-13632141.98</v>
      </c>
      <c r="P28" s="35">
        <f>P29+P32</f>
        <v>8344227.6500000004</v>
      </c>
      <c r="Q28" s="29"/>
    </row>
    <row r="29" spans="1:17" ht="15" customHeight="1" x14ac:dyDescent="0.2">
      <c r="A29" s="30"/>
      <c r="B29" s="31"/>
      <c r="C29" s="40"/>
      <c r="D29" s="36" t="s">
        <v>28</v>
      </c>
      <c r="E29" s="36"/>
      <c r="F29" s="36"/>
      <c r="G29" s="37">
        <v>730402.26</v>
      </c>
      <c r="H29" s="37">
        <v>1659118.92</v>
      </c>
      <c r="I29" s="31"/>
      <c r="J29" s="4"/>
      <c r="K29" s="4"/>
      <c r="L29" s="39" t="s">
        <v>29</v>
      </c>
      <c r="M29" s="39"/>
      <c r="N29" s="39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0"/>
      <c r="D30" s="36" t="s">
        <v>30</v>
      </c>
      <c r="E30" s="36"/>
      <c r="F30" s="36"/>
      <c r="G30" s="37">
        <v>2423568.02</v>
      </c>
      <c r="H30" s="37">
        <v>5219230.8600000003</v>
      </c>
      <c r="I30" s="31"/>
      <c r="J30" s="31"/>
      <c r="K30" s="40"/>
      <c r="L30" s="39" t="s">
        <v>31</v>
      </c>
      <c r="M30" s="39"/>
      <c r="N30" s="39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28"/>
      <c r="H31" s="28"/>
      <c r="I31" s="31"/>
      <c r="J31" s="31"/>
      <c r="K31" s="40"/>
      <c r="L31" s="39" t="s">
        <v>32</v>
      </c>
      <c r="M31" s="39"/>
      <c r="N31" s="39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0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0"/>
      <c r="L32" s="38" t="s">
        <v>34</v>
      </c>
      <c r="M32" s="38"/>
      <c r="N32" s="38"/>
      <c r="O32" s="37">
        <v>-13632141.98</v>
      </c>
      <c r="P32" s="37">
        <v>8344227.6500000004</v>
      </c>
      <c r="Q32" s="29"/>
    </row>
    <row r="33" spans="1:17" ht="15" customHeight="1" x14ac:dyDescent="0.2">
      <c r="A33" s="30"/>
      <c r="B33" s="31"/>
      <c r="C33" s="40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0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0" t="s">
        <v>17</v>
      </c>
      <c r="L34" s="40"/>
      <c r="M34" s="40"/>
      <c r="N34" s="40"/>
      <c r="O34" s="35">
        <f>O35+O38</f>
        <v>0</v>
      </c>
      <c r="P34" s="35">
        <f>P35+P38</f>
        <v>0</v>
      </c>
      <c r="Q34" s="29"/>
    </row>
    <row r="35" spans="1:17" ht="15" customHeight="1" x14ac:dyDescent="0.2">
      <c r="A35" s="30"/>
      <c r="B35" s="31"/>
      <c r="C35" s="40"/>
      <c r="D35" s="36" t="s">
        <v>37</v>
      </c>
      <c r="E35" s="36"/>
      <c r="F35" s="36"/>
      <c r="G35" s="37">
        <v>335496</v>
      </c>
      <c r="H35" s="37">
        <v>261702</v>
      </c>
      <c r="I35" s="31"/>
      <c r="J35" s="31"/>
      <c r="K35" s="4"/>
      <c r="L35" s="39" t="s">
        <v>38</v>
      </c>
      <c r="M35" s="39"/>
      <c r="N35" s="39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0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0"/>
      <c r="L36" s="39" t="s">
        <v>31</v>
      </c>
      <c r="M36" s="39"/>
      <c r="N36" s="39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0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0"/>
      <c r="L37" s="39" t="s">
        <v>32</v>
      </c>
      <c r="M37" s="39"/>
      <c r="N37" s="39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0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0"/>
      <c r="L38" s="38" t="s">
        <v>42</v>
      </c>
      <c r="M38" s="38"/>
      <c r="N38" s="38"/>
      <c r="O38" s="37"/>
      <c r="P38" s="37"/>
      <c r="Q38" s="29"/>
    </row>
    <row r="39" spans="1:17" ht="15" customHeight="1" x14ac:dyDescent="0.2">
      <c r="A39" s="30"/>
      <c r="B39" s="31"/>
      <c r="C39" s="40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0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-13632141.98</v>
      </c>
      <c r="P40" s="35">
        <f>P28-P34</f>
        <v>8344227.6500000004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0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0"/>
      <c r="D43" s="36" t="s">
        <v>47</v>
      </c>
      <c r="E43" s="36"/>
      <c r="F43" s="36"/>
      <c r="G43" s="37">
        <v>0</v>
      </c>
      <c r="H43" s="37">
        <v>0</v>
      </c>
      <c r="I43" s="31"/>
      <c r="J43" s="42" t="s">
        <v>48</v>
      </c>
      <c r="K43" s="42"/>
      <c r="L43" s="42"/>
      <c r="M43" s="42"/>
      <c r="N43" s="42"/>
      <c r="O43" s="43">
        <f>G48+O23+O40</f>
        <v>-3983240.8300000019</v>
      </c>
      <c r="P43" s="43">
        <f>H48+P23+P40</f>
        <v>9093405.4199999981</v>
      </c>
      <c r="Q43" s="29"/>
    </row>
    <row r="44" spans="1:17" ht="15" customHeight="1" x14ac:dyDescent="0.2">
      <c r="A44" s="30"/>
      <c r="B44" s="31"/>
      <c r="C44" s="40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0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2" t="s">
        <v>51</v>
      </c>
      <c r="K47" s="42"/>
      <c r="L47" s="42"/>
      <c r="M47" s="42"/>
      <c r="N47" s="42"/>
      <c r="O47" s="43">
        <v>19916282.879999999</v>
      </c>
      <c r="P47" s="43">
        <v>10822877.460000001</v>
      </c>
      <c r="Q47" s="29"/>
    </row>
    <row r="48" spans="1:17" s="47" customFormat="1" x14ac:dyDescent="0.2">
      <c r="A48" s="44"/>
      <c r="B48" s="45"/>
      <c r="C48" s="33" t="s">
        <v>52</v>
      </c>
      <c r="D48" s="33"/>
      <c r="E48" s="33"/>
      <c r="F48" s="33"/>
      <c r="G48" s="43">
        <f>G14-G27</f>
        <v>5492789.7399999984</v>
      </c>
      <c r="H48" s="43">
        <f>H14-H27</f>
        <v>757707.04999999702</v>
      </c>
      <c r="I48" s="45"/>
      <c r="J48" s="42" t="s">
        <v>53</v>
      </c>
      <c r="K48" s="42"/>
      <c r="L48" s="42"/>
      <c r="M48" s="42"/>
      <c r="N48" s="42"/>
      <c r="O48" s="43">
        <f>+O47+O43</f>
        <v>15933042.049999997</v>
      </c>
      <c r="P48" s="43">
        <f>+P43+P47</f>
        <v>19916282.879999999</v>
      </c>
      <c r="Q48" s="46"/>
    </row>
    <row r="49" spans="1:17" s="47" customFormat="1" x14ac:dyDescent="0.2">
      <c r="A49" s="44"/>
      <c r="B49" s="45"/>
      <c r="C49" s="40"/>
      <c r="D49" s="40"/>
      <c r="E49" s="40"/>
      <c r="F49" s="40"/>
      <c r="G49" s="43"/>
      <c r="H49" s="43"/>
      <c r="I49" s="45"/>
      <c r="O49" s="48"/>
      <c r="Q49" s="46"/>
    </row>
    <row r="50" spans="1:17" ht="14.25" customHeight="1" x14ac:dyDescent="0.2">
      <c r="A50" s="49"/>
      <c r="B50" s="50"/>
      <c r="C50" s="51"/>
      <c r="D50" s="51"/>
      <c r="E50" s="51"/>
      <c r="F50" s="51"/>
      <c r="G50" s="52"/>
      <c r="H50" s="52"/>
      <c r="I50" s="50"/>
      <c r="J50" s="53"/>
      <c r="K50" s="53"/>
      <c r="L50" s="53"/>
      <c r="M50" s="53"/>
      <c r="N50" s="53"/>
      <c r="O50" s="54"/>
      <c r="P50" s="53"/>
      <c r="Q50" s="55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6" t="s">
        <v>54</v>
      </c>
      <c r="C53" s="57"/>
      <c r="D53" s="57"/>
      <c r="E53" s="57"/>
      <c r="F53" s="57"/>
      <c r="G53" s="57"/>
      <c r="H53" s="57"/>
      <c r="I53" s="57"/>
      <c r="J53" s="57"/>
      <c r="K53" s="4"/>
      <c r="L53" s="4"/>
      <c r="M53" s="4"/>
      <c r="N53" s="4"/>
      <c r="O53" s="58"/>
      <c r="P53" s="4"/>
      <c r="Q53" s="4"/>
    </row>
    <row r="54" spans="1:17" s="4" customFormat="1" ht="22.5" customHeight="1" x14ac:dyDescent="0.2">
      <c r="B54" s="57"/>
      <c r="C54" s="59"/>
      <c r="D54" s="60"/>
      <c r="E54" s="60"/>
      <c r="G54" s="61"/>
      <c r="H54" s="59"/>
      <c r="I54" s="60"/>
      <c r="J54" s="60"/>
      <c r="O54" s="69"/>
    </row>
    <row r="55" spans="1:17" s="4" customFormat="1" ht="29.25" customHeight="1" x14ac:dyDescent="0.2">
      <c r="B55" s="57"/>
      <c r="C55" s="59"/>
      <c r="D55" s="62"/>
      <c r="E55" s="62"/>
      <c r="F55" s="62"/>
      <c r="G55" s="62"/>
      <c r="H55" s="59"/>
      <c r="I55" s="60"/>
      <c r="J55" s="60"/>
      <c r="L55" s="63"/>
      <c r="M55" s="63"/>
      <c r="N55" s="63"/>
      <c r="O55" s="63"/>
    </row>
    <row r="56" spans="1:17" s="4" customFormat="1" ht="14.1" customHeight="1" x14ac:dyDescent="0.2">
      <c r="B56" s="64"/>
      <c r="D56" s="63"/>
      <c r="E56" s="63"/>
      <c r="F56" s="63"/>
      <c r="G56" s="63"/>
      <c r="I56" s="65"/>
      <c r="K56" s="6"/>
      <c r="L56" s="66"/>
      <c r="M56" s="66"/>
      <c r="N56" s="66"/>
      <c r="O56" s="66"/>
    </row>
    <row r="57" spans="1:17" s="4" customFormat="1" ht="14.1" customHeight="1" x14ac:dyDescent="0.2">
      <c r="B57" s="67"/>
      <c r="D57" s="68"/>
      <c r="E57" s="68"/>
      <c r="F57" s="68"/>
      <c r="G57" s="68"/>
      <c r="I57" s="65"/>
      <c r="L57" s="70"/>
      <c r="M57" s="70"/>
      <c r="N57" s="70"/>
      <c r="O57" s="70"/>
    </row>
    <row r="58" spans="1:17" s="4" customFormat="1" x14ac:dyDescent="0.2">
      <c r="A58" s="6"/>
      <c r="B58" s="6"/>
      <c r="C58" s="6"/>
      <c r="D58" s="6"/>
      <c r="E58" s="6"/>
      <c r="F58" s="6"/>
      <c r="G58" s="31"/>
      <c r="H58" s="31"/>
      <c r="I58" s="6"/>
    </row>
    <row r="59" spans="1:17" s="4" customFormat="1" x14ac:dyDescent="0.2">
      <c r="A59" s="6"/>
      <c r="B59" s="6"/>
      <c r="C59" s="6"/>
      <c r="D59" s="6"/>
      <c r="E59" s="6"/>
      <c r="F59" s="6"/>
      <c r="G59" s="31"/>
      <c r="H59" s="31"/>
      <c r="I59" s="6"/>
    </row>
    <row r="60" spans="1:17" s="4" customFormat="1" x14ac:dyDescent="0.2">
      <c r="A60" s="6"/>
      <c r="B60" s="6"/>
      <c r="C60" s="6"/>
      <c r="D60" s="6"/>
      <c r="E60" s="6"/>
      <c r="F60" s="6"/>
      <c r="G60" s="31"/>
      <c r="H60" s="31"/>
      <c r="I60" s="6"/>
    </row>
    <row r="61" spans="1:17" s="4" customFormat="1" x14ac:dyDescent="0.2">
      <c r="A61" s="6"/>
      <c r="B61" s="6"/>
      <c r="C61" s="6"/>
      <c r="D61" s="6"/>
      <c r="E61" s="6"/>
      <c r="F61" s="6"/>
      <c r="G61" s="31"/>
      <c r="H61" s="31"/>
      <c r="I61" s="6"/>
    </row>
    <row r="62" spans="1:17" s="4" customFormat="1" x14ac:dyDescent="0.2">
      <c r="A62" s="6"/>
      <c r="B62" s="6"/>
      <c r="C62" s="6"/>
      <c r="D62" s="6"/>
      <c r="E62" s="6"/>
      <c r="F62" s="6"/>
      <c r="G62" s="31"/>
      <c r="H62" s="31"/>
      <c r="I62" s="6"/>
    </row>
    <row r="63" spans="1:17" s="4" customFormat="1" x14ac:dyDescent="0.2">
      <c r="A63" s="6"/>
      <c r="B63" s="6"/>
      <c r="C63" s="6"/>
      <c r="D63" s="6"/>
      <c r="E63" s="6"/>
      <c r="F63" s="6"/>
      <c r="G63" s="31"/>
      <c r="H63" s="31"/>
      <c r="I63" s="6"/>
    </row>
    <row r="64" spans="1:17" s="4" customFormat="1" x14ac:dyDescent="0.2">
      <c r="A64" s="6"/>
      <c r="B64" s="6"/>
      <c r="C64" s="6"/>
      <c r="D64" s="6"/>
      <c r="E64" s="6"/>
      <c r="F64" s="6"/>
      <c r="G64" s="31"/>
      <c r="H64" s="31"/>
      <c r="I64" s="6"/>
    </row>
    <row r="65" spans="1:16" s="4" customFormat="1" x14ac:dyDescent="0.2">
      <c r="A65" s="6"/>
      <c r="B65" s="6"/>
      <c r="C65" s="6"/>
      <c r="D65" s="6"/>
      <c r="E65" s="6"/>
      <c r="F65" s="6"/>
      <c r="G65" s="31"/>
      <c r="H65" s="31"/>
      <c r="I65" s="6"/>
    </row>
    <row r="66" spans="1:16" s="4" customFormat="1" x14ac:dyDescent="0.2">
      <c r="A66" s="6"/>
      <c r="B66" s="6"/>
      <c r="C66" s="6"/>
      <c r="D66" s="6"/>
      <c r="E66" s="6"/>
      <c r="F66" s="6"/>
      <c r="G66" s="31"/>
      <c r="H66" s="31"/>
      <c r="I66" s="6"/>
    </row>
    <row r="67" spans="1:16" s="4" customFormat="1" x14ac:dyDescent="0.2">
      <c r="A67" s="6"/>
      <c r="B67" s="6"/>
      <c r="C67" s="6"/>
      <c r="D67" s="6"/>
      <c r="E67" s="6"/>
      <c r="F67" s="6"/>
      <c r="G67" s="31"/>
      <c r="H67" s="31"/>
      <c r="I67" s="6"/>
    </row>
    <row r="68" spans="1:16" s="4" customFormat="1" x14ac:dyDescent="0.2">
      <c r="P68" s="71"/>
    </row>
    <row r="69" spans="1:16" s="4" customFormat="1" x14ac:dyDescent="0.2">
      <c r="A69" s="6"/>
      <c r="B69" s="6"/>
      <c r="C69" s="6"/>
      <c r="D69" s="6"/>
      <c r="E69" s="6"/>
      <c r="F69" s="6"/>
      <c r="G69" s="31"/>
      <c r="H69" s="31"/>
      <c r="I69" s="6"/>
    </row>
    <row r="70" spans="1:16" s="4" customFormat="1" x14ac:dyDescent="0.2">
      <c r="A70" s="6"/>
      <c r="B70" s="6"/>
      <c r="C70" s="6"/>
      <c r="D70" s="6"/>
      <c r="E70" s="6"/>
      <c r="F70" s="6"/>
      <c r="G70" s="31"/>
      <c r="H70" s="31"/>
      <c r="I70" s="6"/>
    </row>
  </sheetData>
  <mergeCells count="60">
    <mergeCell ref="D57:E57"/>
    <mergeCell ref="F57:G57"/>
    <mergeCell ref="L57:O57"/>
    <mergeCell ref="C48:F48"/>
    <mergeCell ref="J48:N48"/>
    <mergeCell ref="L55:O55"/>
    <mergeCell ref="D56:E56"/>
    <mergeCell ref="F56:G56"/>
    <mergeCell ref="L56:O56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2017-07-08T20:40:38Z</cp:lastPrinted>
  <dcterms:created xsi:type="dcterms:W3CDTF">2017-07-08T20:40:06Z</dcterms:created>
  <dcterms:modified xsi:type="dcterms:W3CDTF">2017-07-08T20:41:06Z</dcterms:modified>
</cp:coreProperties>
</file>